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536C4B94-D4A5-6946-8B62-CD34A2FA21C8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<sst xmlns="http://schemas.openxmlformats.org/spreadsheetml/2006/main" count="45" uniqueCount="42">
  <si>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</si>
  <si>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</si>
  <si>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</si>
  <si>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</si>
  <si>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</si>
  <si>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</si>
  <si>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</si>
  <si>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</si>
  <si>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</si>
  <si>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</si>
  <si>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</si>
  <si>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</si>
  <si>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</si>
  <si>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</si>
  <si>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</si>
  <si>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</si>
  <si>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</si>
  <si>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</si>
  <si>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</si>
  <si>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</si>
  <si>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</si>
  <si>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</si>
  <si>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</si>
  <si>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</si>
  <si>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</si>
  <si>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</si>
  <si>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</si>
  <si>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</si>
  <si>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</si>
  <si>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</si>
  <si>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</si>
  <si>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</si>
  <si>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</si>
  <si>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</si>
  <si>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</si>
  <si>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</si>
  <si>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</si>
  <si>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</si>
  <si>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</si>
  <si>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606438</t>
  </si>
  <si>
    <t>CINTA DE EMBALAJE 2X50 YDS YIMI</t>
  </si>
  <si>
    <t>TBS702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</si>
</sst>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13" workbookViewId="0">
      <selection activeCell="G14" sqref="G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62" t="s">
        <v>39</v>
      </c>
      <c r="E13" s="63" t="s">
        <v>40</v>
      </c>
      <c r="F13" s="64">
        <v>72</v>
      </c>
      <c r="G13" s="65">
        <v>500</v>
      </c>
      <c r="H13" s="66">
        <v>0.28499999999999998</v>
      </c>
      <c r="I13" s="67">
        <v>29.2</v>
      </c>
      <c r="J13" s="68">
        <f>H13*G13</f>
        <v>142.5</v>
      </c>
      <c r="K13" s="68">
        <f>I13*G13</f>
        <v>14600</v>
      </c>
      <c r="L13" s="69">
        <v>46020</v>
      </c>
      <c r="M13" s="69">
        <f>L13+O13</f>
        <v>46030</v>
      </c>
      <c r="N13" s="69">
        <v>46022</v>
      </c>
      <c r="O13" s="70" t="s">
        <v>38</v>
      </c>
      <c r="P13" s="69">
        <f>O13+N13</f>
        <v>46032</v>
      </c>
      <c r="Q13" s="71">
        <v>46006</v>
      </c>
      <c r="R13" s="71"/>
      <c r="S13" s="94">
        <v>46008</v>
      </c>
      <c r="T13" s="72">
        <v>46001</v>
      </c>
      <c r="U13" s="73">
        <f>M13-T13</f>
        <v>29</v>
      </c>
      <c r="V13" s="73" t="str">
        <f>IF(U13&lt;=-14,"DELAY",IF(U13&gt;=-7,"TIME OK","CHECK"))</f>
        <v>TIME OK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500</v>
      </c>
      <c r="H14" s="83"/>
      <c r="I14" s="83"/>
      <c r="J14" s="85">
        <f>SUM(J13:J13)</f>
        <v>142.5</v>
      </c>
      <c r="K14" s="85">
        <f>SUM(K13:K13)</f>
        <v>14600</v>
      </c>
      <c r="L14" s="86"/>
      <c r="M14" s="87"/>
      <c r="N14" s="86"/>
      <c r="O14" s="88"/>
      <c r="P14" s="89"/>
      <c r="Q14" s="90"/>
      <c r="R14" s="90"/>
      <c r="S14" s="90"/>
      <c r="T14" s="90"/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2026-01-14T19:18:16Z</dcterms:modified>
</cp:coreProperties>
</file>